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tacje _stowarzyszenia zał_12" sheetId="1" r:id="rId1"/>
    <sheet name="dotacje celowe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<sst xmlns="http://schemas.openxmlformats.org/spreadsheetml/2006/main" count="91" uniqueCount="71">
  <si>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projekt</t>
  </si>
  <si>
    <t xml:space="preserve">Załacznik nr 12 </t>
  </si>
  <si>
    <t>do uchwały budżetowej na 2010 r.</t>
  </si>
  <si>
    <t xml:space="preserve">Plan dotacji celowych </t>
  </si>
  <si>
    <t xml:space="preserve">na zadania zlecone do realizacji stowarzyszeniom </t>
  </si>
  <si>
    <t>w zł</t>
  </si>
  <si>
    <t>Dział</t>
  </si>
  <si>
    <t>Rozdz.</t>
  </si>
  <si>
    <t>§§</t>
  </si>
  <si>
    <t>Określenie jednostki i celu przyznanej dotacji</t>
  </si>
  <si>
    <t>Plan roczny</t>
  </si>
  <si>
    <t>Dotacja celowa na realizację zadań w zakresie promocji gminy</t>
  </si>
  <si>
    <t>Dotacja celowa na realizację zadań w zakresie zaspokajania zbiorowych potrzeb gminy w zakresie dożywiania</t>
  </si>
  <si>
    <t>926</t>
  </si>
  <si>
    <t>92605</t>
  </si>
  <si>
    <t>2820</t>
  </si>
  <si>
    <t>Dotacja celowa na realizację zadań w zakresie zaspokajania zbiorowych potrzeb gminy w zakresie kultury fizycznej i sportu</t>
  </si>
  <si>
    <t>92695</t>
  </si>
  <si>
    <t>Dotacje celowe na organizacje turniejów i rozgrywek sportowych dla młodzieży</t>
  </si>
  <si>
    <t>Ogółem</t>
  </si>
  <si>
    <t xml:space="preserve">Zestawienie planowanych kwot  dotacji </t>
  </si>
  <si>
    <t>udzielanych z budżetu gminy Głuszyca na   2010 rok</t>
  </si>
  <si>
    <t>Wyszczególnienie</t>
  </si>
  <si>
    <t>Plan 
na 2010</t>
  </si>
  <si>
    <t>w tym dotacje:</t>
  </si>
  <si>
    <t>uwagi</t>
  </si>
  <si>
    <t>przedmiotowe</t>
  </si>
  <si>
    <t>podmiotowe</t>
  </si>
  <si>
    <t>celowe</t>
  </si>
  <si>
    <t>I. Jednostki sektora finansów publicznych</t>
  </si>
  <si>
    <t>1. Zakłady budżetowe</t>
  </si>
  <si>
    <t>Oświata  i wychowanie</t>
  </si>
  <si>
    <t>Przedszkola</t>
  </si>
  <si>
    <t xml:space="preserve">Gminne przedszkole w Głuszycy </t>
  </si>
  <si>
    <t>2. Samorządowe Instytucje Kultury</t>
  </si>
  <si>
    <t>Turystyka</t>
  </si>
  <si>
    <t>Obiekt turystyczny Łomnica</t>
  </si>
  <si>
    <t>Pozostała działalność</t>
  </si>
  <si>
    <t>Centrum Kultury -MBP - środki na obsługę obiektu turystycznego</t>
  </si>
  <si>
    <t>Dom kultury, świetlice</t>
  </si>
  <si>
    <t>Centrum Kultury</t>
  </si>
  <si>
    <t>Centrum Kultury -MBP - środki na zadania w zakresie kultury ( w tym na zajęcia z dziećmi w świetlicach )</t>
  </si>
  <si>
    <t>92116</t>
  </si>
  <si>
    <t>2480</t>
  </si>
  <si>
    <t>Biblioteki</t>
  </si>
  <si>
    <t>Biblioteka przy CK-MBP - zadania w zakresie potrzeb oświatowych, informatycznych, upowszechnianianie wiedzy i kultury</t>
  </si>
  <si>
    <t>Basen miejski</t>
  </si>
  <si>
    <t>92601</t>
  </si>
  <si>
    <t>Obiekty sportowe</t>
  </si>
  <si>
    <t>środki na obsługę i utrzymanie basenu miejskiego</t>
  </si>
  <si>
    <t>Ogółem dotacje dla jednostek zaliczanych do sektora finansów publicznych</t>
  </si>
  <si>
    <t>II . Jednostki spoza sektora finansów publicznych</t>
  </si>
  <si>
    <t>Pozostałe podmioty</t>
  </si>
  <si>
    <t>Ochrona zdrowia</t>
  </si>
  <si>
    <t>85154</t>
  </si>
  <si>
    <t>Przeciwdziałanie alkoholizmowi</t>
  </si>
  <si>
    <t>środki na realizację zajęć sportowych dla dzieci i młodzieży z rodzin uzależnionych od alkoholuzadania wzakresie przeciwdziałania alkoholizmowi</t>
  </si>
  <si>
    <t>środki na organizację obozów i kolonii socjoterapeutycznych dla dzieci z rodzin uzależnionych</t>
  </si>
  <si>
    <t>852</t>
  </si>
  <si>
    <t>Pomoc społeczna</t>
  </si>
  <si>
    <t>85295</t>
  </si>
  <si>
    <t>zadania gminy w zakresie zaspokajania zbiorowych potrzeb gminy w zakresie dożywiania</t>
  </si>
  <si>
    <t>Kultura fizyczna i sport</t>
  </si>
  <si>
    <t>Zadania w zakresie kultury fizycznej i sportu</t>
  </si>
  <si>
    <t>zadania gminy w zakresie zaspokajania zbiorowych potrzeb w zakresie kultury fizycznej i sportu</t>
  </si>
  <si>
    <t xml:space="preserve">środki na zadania związane z organizację turniejów i rogrywek </t>
  </si>
  <si>
    <t>Ogółem dotacje dla jednostek spoza sektora finansów publicznych</t>
  </si>
  <si>
    <t>RAZEM    DOTACJE</t>
  </si>
  <si>
    <t>z dnia 8 listopada 2010 r. w sprawie zmian w budżecie gminy na rok 2010</t>
  </si>
  <si>
    <t>Załącznik Nr 7</t>
  </si>
  <si>
    <t>do Uchwały Nr XLVII/256/2010 Rady Miejskiej w Głuszycy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</si>
</sst>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/>
    </xf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164" fontId="2" fillId="2" borderId="18" xfId="15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3" fontId="2" fillId="2" borderId="25" xfId="0" applyNumberFormat="1" applyFont="1" applyFill="1" applyBorder="1" applyAlignment="1">
      <alignment horizontal="center" vertical="center"/>
    </xf>
    <xf numFmtId="164" fontId="2" fillId="2" borderId="25" xfId="15" applyFont="1" applyFill="1" applyBorder="1" applyAlignment="1" applyProtection="1">
      <alignment horizontal="center" vertical="center"/>
      <protection/>
    </xf>
    <xf numFmtId="3" fontId="2" fillId="2" borderId="25" xfId="15" applyNumberFormat="1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>
      <alignment horizontal="left" vertical="center"/>
    </xf>
    <xf numFmtId="3" fontId="4" fillId="2" borderId="27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3" fontId="4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horizontal="center" vertical="center"/>
    </xf>
    <xf numFmtId="164" fontId="2" fillId="2" borderId="38" xfId="15" applyFont="1" applyFill="1" applyBorder="1" applyAlignment="1" applyProtection="1">
      <alignment horizontal="left" vertical="center"/>
      <protection/>
    </xf>
    <xf numFmtId="3" fontId="2" fillId="2" borderId="38" xfId="15" applyNumberFormat="1" applyFont="1" applyFill="1" applyBorder="1" applyAlignment="1" applyProtection="1">
      <alignment horizontal="center" vertical="center"/>
      <protection/>
    </xf>
    <xf numFmtId="0" fontId="2" fillId="2" borderId="39" xfId="0" applyFont="1" applyFill="1" applyBorder="1" applyAlignment="1">
      <alignment horizontal="left" vertical="center" wrapText="1"/>
    </xf>
    <xf numFmtId="3" fontId="4" fillId="2" borderId="40" xfId="0" applyNumberFormat="1" applyFont="1" applyFill="1" applyBorder="1" applyAlignment="1">
      <alignment horizontal="left" vertical="center"/>
    </xf>
    <xf numFmtId="164" fontId="2" fillId="2" borderId="41" xfId="15" applyFont="1" applyFill="1" applyBorder="1" applyAlignment="1" applyProtection="1">
      <alignment horizontal="center" vertical="center"/>
      <protection/>
    </xf>
    <xf numFmtId="3" fontId="2" fillId="2" borderId="18" xfId="15" applyNumberFormat="1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/>
    </xf>
    <xf numFmtId="3" fontId="2" fillId="2" borderId="43" xfId="0" applyNumberFormat="1" applyFont="1" applyFill="1" applyBorder="1" applyAlignment="1">
      <alignment horizontal="center" vertical="center"/>
    </xf>
    <xf numFmtId="164" fontId="2" fillId="2" borderId="43" xfId="15" applyFont="1" applyFill="1" applyBorder="1" applyAlignment="1" applyProtection="1">
      <alignment horizontal="center" vertical="center"/>
      <protection/>
    </xf>
    <xf numFmtId="3" fontId="2" fillId="2" borderId="43" xfId="15" applyNumberFormat="1" applyFont="1" applyFill="1" applyBorder="1" applyAlignment="1" applyProtection="1">
      <alignment horizontal="center" vertical="center"/>
      <protection/>
    </xf>
    <xf numFmtId="0" fontId="2" fillId="2" borderId="44" xfId="0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164" fontId="2" fillId="2" borderId="18" xfId="15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vertical="center" wrapText="1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164" fontId="2" fillId="2" borderId="47" xfId="15" applyFont="1" applyFill="1" applyBorder="1" applyAlignment="1" applyProtection="1">
      <alignment vertical="center"/>
      <protection/>
    </xf>
    <xf numFmtId="3" fontId="2" fillId="2" borderId="47" xfId="15" applyNumberFormat="1" applyFont="1" applyFill="1" applyBorder="1" applyAlignment="1" applyProtection="1">
      <alignment horizontal="center" vertical="center"/>
      <protection/>
    </xf>
    <xf numFmtId="165" fontId="2" fillId="2" borderId="47" xfId="15" applyNumberFormat="1" applyFont="1" applyFill="1" applyBorder="1" applyAlignment="1" applyProtection="1">
      <alignment vertical="center"/>
      <protection/>
    </xf>
    <xf numFmtId="49" fontId="2" fillId="2" borderId="48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164" fontId="2" fillId="2" borderId="25" xfId="15" applyFont="1" applyFill="1" applyBorder="1" applyAlignment="1" applyProtection="1">
      <alignment vertical="center"/>
      <protection/>
    </xf>
    <xf numFmtId="165" fontId="2" fillId="2" borderId="25" xfId="15" applyNumberFormat="1" applyFont="1" applyFill="1" applyBorder="1" applyAlignment="1" applyProtection="1">
      <alignment vertical="center"/>
      <protection/>
    </xf>
    <xf numFmtId="49" fontId="4" fillId="2" borderId="46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25" xfId="0" applyNumberFormat="1" applyFont="1" applyFill="1" applyBorder="1" applyAlignment="1">
      <alignment vertical="center" wrapText="1"/>
    </xf>
    <xf numFmtId="49" fontId="2" fillId="2" borderId="26" xfId="0" applyNumberFormat="1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/>
    </xf>
    <xf numFmtId="165" fontId="2" fillId="2" borderId="34" xfId="15" applyNumberFormat="1" applyFont="1" applyFill="1" applyBorder="1" applyAlignment="1" applyProtection="1">
      <alignment vertical="center"/>
      <protection/>
    </xf>
    <xf numFmtId="49" fontId="2" fillId="2" borderId="44" xfId="0" applyNumberFormat="1" applyFont="1" applyFill="1" applyBorder="1" applyAlignment="1">
      <alignment vertical="center" wrapText="1"/>
    </xf>
    <xf numFmtId="3" fontId="4" fillId="3" borderId="27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7" fillId="2" borderId="52" xfId="0" applyNumberFormat="1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3" fontId="6" fillId="2" borderId="5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55" xfId="0" applyFont="1" applyFill="1" applyBorder="1" applyAlignment="1">
      <alignment horizontal="center" vertical="center"/>
    </xf>
    <xf numFmtId="3" fontId="7" fillId="2" borderId="56" xfId="0" applyNumberFormat="1" applyFont="1" applyFill="1" applyBorder="1" applyAlignment="1">
      <alignment horizontal="center" vertical="center"/>
    </xf>
    <xf numFmtId="165" fontId="7" fillId="2" borderId="53" xfId="15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3" borderId="57" xfId="0" applyNumberFormat="1" applyFont="1" applyFill="1" applyBorder="1" applyAlignment="1">
      <alignment horizontal="left" vertical="center" wrapText="1"/>
    </xf>
    <xf numFmtId="0" fontId="6" fillId="3" borderId="58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/>
    </xf>
    <xf numFmtId="0" fontId="10" fillId="3" borderId="61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88" zoomScaleNormal="88" workbookViewId="0" topLeftCell="A5">
      <selection activeCell="D12" sqref="D12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7.875" style="1" customWidth="1"/>
    <col min="4" max="4" width="53.00390625" style="1" customWidth="1"/>
    <col min="5" max="5" width="8.25390625" style="1" customWidth="1"/>
    <col min="6" max="6" width="6.125" style="1" customWidth="1"/>
    <col min="7" max="7" width="9.125" style="1" customWidth="1"/>
  </cols>
  <sheetData>
    <row r="1" s="1" customFormat="1" ht="12" customHeight="1">
      <c r="F1" s="2"/>
    </row>
    <row r="2" spans="1:7" s="1" customFormat="1" ht="34.5" customHeight="1">
      <c r="A2" s="3"/>
      <c r="B2" s="3"/>
      <c r="C2" s="3"/>
      <c r="D2" s="3"/>
      <c r="E2" s="3"/>
      <c r="F2" s="3" t="s">
        <v>0</v>
      </c>
      <c r="G2" s="3"/>
    </row>
    <row r="3" spans="1:7" s="1" customFormat="1" ht="11.25">
      <c r="A3" s="134" t="s">
        <v>1</v>
      </c>
      <c r="B3" s="134"/>
      <c r="C3" s="134"/>
      <c r="D3" s="134"/>
      <c r="E3" s="134"/>
      <c r="F3" s="134"/>
      <c r="G3" s="4"/>
    </row>
    <row r="4" spans="1:7" s="1" customFormat="1" ht="11.25">
      <c r="A4" s="134" t="s">
        <v>2</v>
      </c>
      <c r="B4" s="134"/>
      <c r="C4" s="134"/>
      <c r="D4" s="134"/>
      <c r="E4" s="134"/>
      <c r="F4" s="134"/>
      <c r="G4" s="4"/>
    </row>
    <row r="5" spans="1:7" s="1" customFormat="1" ht="27" customHeight="1">
      <c r="A5" s="135" t="s">
        <v>3</v>
      </c>
      <c r="B5" s="135"/>
      <c r="C5" s="135"/>
      <c r="D5" s="135"/>
      <c r="E5" s="135"/>
      <c r="F5" s="135"/>
      <c r="G5" s="135"/>
    </row>
    <row r="6" spans="1:7" s="1" customFormat="1" ht="18.75" customHeight="1">
      <c r="A6" s="135" t="s">
        <v>4</v>
      </c>
      <c r="B6" s="135"/>
      <c r="C6" s="135"/>
      <c r="D6" s="135"/>
      <c r="E6" s="135"/>
      <c r="F6" s="135"/>
      <c r="G6" s="135"/>
    </row>
    <row r="7" spans="1:7" s="5" customFormat="1" ht="20.25" customHeight="1">
      <c r="A7" s="130"/>
      <c r="B7" s="130"/>
      <c r="C7" s="130"/>
      <c r="D7" s="130"/>
      <c r="E7" s="130"/>
      <c r="F7" s="130"/>
      <c r="G7" s="130"/>
    </row>
    <row r="8" spans="1:7" s="7" customFormat="1" ht="25.5" customHeight="1">
      <c r="A8" s="1"/>
      <c r="B8" s="1"/>
      <c r="C8" s="1"/>
      <c r="D8" s="1"/>
      <c r="E8" s="6" t="s">
        <v>5</v>
      </c>
      <c r="F8" s="6"/>
      <c r="G8" s="1"/>
    </row>
    <row r="9" spans="1:7" s="7" customFormat="1" ht="49.5" customHeight="1">
      <c r="A9" s="8" t="s">
        <v>6</v>
      </c>
      <c r="B9" s="9" t="s">
        <v>7</v>
      </c>
      <c r="C9" s="9" t="s">
        <v>8</v>
      </c>
      <c r="D9" s="10" t="s">
        <v>9</v>
      </c>
      <c r="E9" s="131" t="s">
        <v>10</v>
      </c>
      <c r="F9" s="131"/>
      <c r="G9" s="5"/>
    </row>
    <row r="10" spans="1:7" s="7" customFormat="1" ht="49.5" customHeight="1">
      <c r="A10" s="11">
        <v>750</v>
      </c>
      <c r="B10" s="12">
        <v>75075</v>
      </c>
      <c r="C10" s="12">
        <v>2820</v>
      </c>
      <c r="D10" s="13" t="s">
        <v>11</v>
      </c>
      <c r="E10" s="132">
        <v>10000</v>
      </c>
      <c r="F10" s="132"/>
      <c r="G10" s="5"/>
    </row>
    <row r="11" spans="1:7" s="7" customFormat="1" ht="49.5" customHeight="1">
      <c r="A11" s="14">
        <v>852</v>
      </c>
      <c r="B11" s="15">
        <v>85295</v>
      </c>
      <c r="C11" s="15">
        <v>2820</v>
      </c>
      <c r="D11" s="16" t="s">
        <v>12</v>
      </c>
      <c r="E11" s="133">
        <v>1000</v>
      </c>
      <c r="F11" s="133"/>
      <c r="G11" s="5"/>
    </row>
    <row r="12" spans="1:6" s="7" customFormat="1" ht="59.25" customHeight="1">
      <c r="A12" s="17" t="s">
        <v>13</v>
      </c>
      <c r="B12" s="18" t="s">
        <v>14</v>
      </c>
      <c r="C12" s="18" t="s">
        <v>15</v>
      </c>
      <c r="D12" s="13" t="s">
        <v>16</v>
      </c>
      <c r="E12" s="126">
        <v>35000</v>
      </c>
      <c r="F12" s="126"/>
    </row>
    <row r="13" spans="1:7" s="21" customFormat="1" ht="50.25" customHeight="1">
      <c r="A13" s="17"/>
      <c r="B13" s="18" t="s">
        <v>17</v>
      </c>
      <c r="C13" s="19" t="s">
        <v>15</v>
      </c>
      <c r="D13" s="20" t="s">
        <v>18</v>
      </c>
      <c r="E13" s="127">
        <v>4000</v>
      </c>
      <c r="F13" s="127"/>
      <c r="G13" s="7"/>
    </row>
    <row r="14" spans="1:7" ht="34.5" customHeight="1">
      <c r="A14" s="128" t="s">
        <v>19</v>
      </c>
      <c r="B14" s="128"/>
      <c r="C14" s="128"/>
      <c r="D14" s="128"/>
      <c r="E14" s="129">
        <f>SUM(E10:F13)</f>
        <v>50000</v>
      </c>
      <c r="F14" s="129"/>
      <c r="G14" s="7"/>
    </row>
    <row r="15" spans="1:7" ht="12.75">
      <c r="A15" s="22"/>
      <c r="B15" s="22"/>
      <c r="C15" s="22"/>
      <c r="D15" s="23"/>
      <c r="E15" s="23"/>
      <c r="F15" s="23"/>
      <c r="G15" s="23"/>
    </row>
    <row r="16" spans="1:3" ht="12.75">
      <c r="A16" s="22"/>
      <c r="B16" s="22"/>
      <c r="C16" s="22"/>
    </row>
    <row r="17" spans="1:3" ht="12.75">
      <c r="A17" s="22"/>
      <c r="B17" s="22"/>
      <c r="C17" s="22"/>
    </row>
  </sheetData>
  <mergeCells count="12">
    <mergeCell ref="A3:F3"/>
    <mergeCell ref="A4:F4"/>
    <mergeCell ref="A5:G5"/>
    <mergeCell ref="A6:G6"/>
    <mergeCell ref="A7:G7"/>
    <mergeCell ref="E9:F9"/>
    <mergeCell ref="E10:F10"/>
    <mergeCell ref="E11:F11"/>
    <mergeCell ref="E12:F12"/>
    <mergeCell ref="E13:F13"/>
    <mergeCell ref="A14:D14"/>
    <mergeCell ref="E14:F14"/>
  </mergeCells>
  <printOptions/>
  <pageMargins left="0.7479166666666667" right="0.3402777777777778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="88" zoomScaleNormal="88" workbookViewId="0" topLeftCell="A1">
      <selection activeCell="A1" sqref="A1:I1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7.00390625" style="1" customWidth="1"/>
    <col min="4" max="4" width="27.75390625" style="1" customWidth="1"/>
    <col min="5" max="5" width="10.75390625" style="1" customWidth="1"/>
    <col min="6" max="6" width="13.75390625" style="1" customWidth="1"/>
    <col min="7" max="7" width="14.25390625" style="1" customWidth="1"/>
    <col min="8" max="8" width="11.375" style="1" customWidth="1"/>
    <col min="9" max="9" width="49.00390625" style="1" customWidth="1"/>
    <col min="10" max="16384" width="9.125" style="1" customWidth="1"/>
  </cols>
  <sheetData>
    <row r="1" spans="1:9" ht="11.25">
      <c r="A1" s="150" t="s">
        <v>69</v>
      </c>
      <c r="B1" s="150"/>
      <c r="C1" s="150"/>
      <c r="D1" s="150"/>
      <c r="E1" s="150"/>
      <c r="F1" s="150"/>
      <c r="G1" s="150"/>
      <c r="H1" s="150"/>
      <c r="I1" s="150"/>
    </row>
    <row r="2" spans="1:9" ht="11.25">
      <c r="A2" s="124"/>
      <c r="B2" s="124"/>
      <c r="C2" s="124"/>
      <c r="D2" s="124"/>
      <c r="E2" s="124"/>
      <c r="F2" s="124"/>
      <c r="G2" s="124"/>
      <c r="H2" s="124"/>
      <c r="I2" s="125" t="s">
        <v>70</v>
      </c>
    </row>
    <row r="3" spans="1:9" ht="11.25">
      <c r="A3" s="124"/>
      <c r="B3" s="124"/>
      <c r="C3" s="124"/>
      <c r="D3" s="124"/>
      <c r="E3" s="124"/>
      <c r="F3" s="124"/>
      <c r="G3" s="124"/>
      <c r="H3" s="124"/>
      <c r="I3" s="125" t="s">
        <v>68</v>
      </c>
    </row>
    <row r="4" spans="1:9" ht="25.5" customHeight="1">
      <c r="A4" s="145" t="s">
        <v>20</v>
      </c>
      <c r="B4" s="145"/>
      <c r="C4" s="145"/>
      <c r="D4" s="145"/>
      <c r="E4" s="145"/>
      <c r="F4" s="145"/>
      <c r="G4" s="145"/>
      <c r="H4" s="145"/>
      <c r="I4" s="145"/>
    </row>
    <row r="5" spans="1:9" ht="18" customHeight="1">
      <c r="A5" s="145" t="s">
        <v>21</v>
      </c>
      <c r="B5" s="145"/>
      <c r="C5" s="145"/>
      <c r="D5" s="145"/>
      <c r="E5" s="145"/>
      <c r="F5" s="145"/>
      <c r="G5" s="145"/>
      <c r="H5" s="145"/>
      <c r="I5" s="145"/>
    </row>
    <row r="6" spans="1:6" ht="27" customHeight="1">
      <c r="A6" s="130"/>
      <c r="B6" s="130"/>
      <c r="C6" s="130"/>
      <c r="D6" s="130"/>
      <c r="E6" s="130"/>
      <c r="F6" s="130"/>
    </row>
    <row r="7" ht="9" customHeight="1">
      <c r="I7" s="24" t="s">
        <v>5</v>
      </c>
    </row>
    <row r="8" spans="1:9" s="5" customFormat="1" ht="24" customHeight="1">
      <c r="A8" s="146" t="s">
        <v>6</v>
      </c>
      <c r="B8" s="147" t="s">
        <v>7</v>
      </c>
      <c r="C8" s="147" t="s">
        <v>8</v>
      </c>
      <c r="D8" s="147" t="s">
        <v>22</v>
      </c>
      <c r="E8" s="148" t="s">
        <v>23</v>
      </c>
      <c r="F8" s="147" t="s">
        <v>24</v>
      </c>
      <c r="G8" s="147"/>
      <c r="H8" s="147"/>
      <c r="I8" s="149" t="s">
        <v>25</v>
      </c>
    </row>
    <row r="9" spans="1:9" s="5" customFormat="1" ht="23.25" customHeight="1">
      <c r="A9" s="146"/>
      <c r="B9" s="147"/>
      <c r="C9" s="147"/>
      <c r="D9" s="147"/>
      <c r="E9" s="147"/>
      <c r="F9" s="25" t="s">
        <v>26</v>
      </c>
      <c r="G9" s="26" t="s">
        <v>27</v>
      </c>
      <c r="H9" s="26" t="s">
        <v>28</v>
      </c>
      <c r="I9" s="149"/>
    </row>
    <row r="10" spans="1:9" s="5" customFormat="1" ht="12.75" customHeight="1">
      <c r="A10" s="27"/>
      <c r="B10" s="28"/>
      <c r="C10" s="28"/>
      <c r="D10" s="28"/>
      <c r="E10" s="28"/>
      <c r="F10" s="29"/>
      <c r="G10" s="29"/>
      <c r="H10" s="29"/>
      <c r="I10" s="30"/>
    </row>
    <row r="11" spans="1:9" s="5" customFormat="1" ht="24.75" customHeight="1">
      <c r="A11" s="142" t="s">
        <v>29</v>
      </c>
      <c r="B11" s="142"/>
      <c r="C11" s="142"/>
      <c r="D11" s="142"/>
      <c r="E11" s="142"/>
      <c r="F11" s="142"/>
      <c r="G11" s="142"/>
      <c r="H11" s="142"/>
      <c r="I11" s="142"/>
    </row>
    <row r="12" spans="1:9" s="5" customFormat="1" ht="19.5" customHeight="1">
      <c r="A12" s="143" t="s">
        <v>30</v>
      </c>
      <c r="B12" s="143"/>
      <c r="C12" s="143"/>
      <c r="D12" s="143"/>
      <c r="E12" s="31"/>
      <c r="F12" s="32"/>
      <c r="G12" s="32"/>
      <c r="H12" s="32"/>
      <c r="I12" s="33"/>
    </row>
    <row r="13" spans="1:9" s="5" customFormat="1" ht="19.5" customHeight="1">
      <c r="A13" s="34">
        <v>801</v>
      </c>
      <c r="B13" s="35"/>
      <c r="C13" s="35"/>
      <c r="D13" s="36" t="s">
        <v>31</v>
      </c>
      <c r="E13" s="37">
        <v>780000</v>
      </c>
      <c r="F13" s="38">
        <f>F14</f>
        <v>0</v>
      </c>
      <c r="G13" s="37">
        <v>780000</v>
      </c>
      <c r="H13" s="38">
        <f>H14</f>
        <v>0</v>
      </c>
      <c r="I13" s="39"/>
    </row>
    <row r="14" spans="1:9" s="5" customFormat="1" ht="19.5" customHeight="1">
      <c r="A14" s="40"/>
      <c r="B14" s="41">
        <v>80104</v>
      </c>
      <c r="C14" s="41">
        <v>2510</v>
      </c>
      <c r="D14" s="42" t="s">
        <v>32</v>
      </c>
      <c r="E14" s="43">
        <v>780000</v>
      </c>
      <c r="F14" s="44"/>
      <c r="G14" s="45">
        <v>780000</v>
      </c>
      <c r="H14" s="44"/>
      <c r="I14" s="46" t="s">
        <v>33</v>
      </c>
    </row>
    <row r="15" spans="1:9" s="7" customFormat="1" ht="19.5" customHeight="1">
      <c r="A15" s="139" t="s">
        <v>19</v>
      </c>
      <c r="B15" s="139"/>
      <c r="C15" s="139"/>
      <c r="D15" s="139"/>
      <c r="E15" s="47">
        <f>E13</f>
        <v>780000</v>
      </c>
      <c r="F15" s="47">
        <f>F13</f>
        <v>0</v>
      </c>
      <c r="G15" s="47">
        <f>G13</f>
        <v>780000</v>
      </c>
      <c r="H15" s="47">
        <f>H13</f>
        <v>0</v>
      </c>
      <c r="I15" s="48"/>
    </row>
    <row r="16" spans="1:3" s="23" customFormat="1" ht="18.75" customHeight="1">
      <c r="A16" s="22"/>
      <c r="B16" s="22"/>
      <c r="C16" s="22"/>
    </row>
    <row r="17" spans="1:9" ht="19.5" customHeight="1">
      <c r="A17" s="144" t="s">
        <v>34</v>
      </c>
      <c r="B17" s="144"/>
      <c r="C17" s="144"/>
      <c r="D17" s="144"/>
      <c r="E17" s="144"/>
      <c r="F17" s="144"/>
      <c r="G17" s="144"/>
      <c r="H17" s="144"/>
      <c r="I17" s="144"/>
    </row>
    <row r="18" spans="1:9" ht="19.5" customHeight="1">
      <c r="A18" s="49" t="s">
        <v>35</v>
      </c>
      <c r="B18" s="50"/>
      <c r="C18" s="50"/>
      <c r="D18" s="50"/>
      <c r="E18" s="50"/>
      <c r="F18" s="51"/>
      <c r="G18" s="51"/>
      <c r="H18" s="52"/>
      <c r="I18" s="53"/>
    </row>
    <row r="19" spans="1:9" ht="19.5" customHeight="1">
      <c r="A19" s="54">
        <v>630</v>
      </c>
      <c r="B19" s="55"/>
      <c r="C19" s="55"/>
      <c r="D19" s="56" t="s">
        <v>36</v>
      </c>
      <c r="E19" s="57">
        <f>E20</f>
        <v>35000</v>
      </c>
      <c r="F19" s="57">
        <f>F20</f>
        <v>0</v>
      </c>
      <c r="G19" s="57">
        <f>G20</f>
        <v>35000</v>
      </c>
      <c r="H19" s="57">
        <f>H20</f>
        <v>0</v>
      </c>
      <c r="I19" s="58"/>
    </row>
    <row r="20" spans="1:9" ht="28.5" customHeight="1">
      <c r="A20" s="59"/>
      <c r="B20" s="60">
        <v>63095</v>
      </c>
      <c r="C20" s="60">
        <v>2480</v>
      </c>
      <c r="D20" s="60" t="s">
        <v>37</v>
      </c>
      <c r="E20" s="61">
        <v>35000</v>
      </c>
      <c r="F20" s="62"/>
      <c r="G20" s="63">
        <v>35000</v>
      </c>
      <c r="H20" s="62"/>
      <c r="I20" s="64" t="s">
        <v>38</v>
      </c>
    </row>
    <row r="21" spans="1:9" ht="19.5" customHeight="1">
      <c r="A21" s="138"/>
      <c r="B21" s="138"/>
      <c r="C21" s="138"/>
      <c r="D21" s="138"/>
      <c r="E21" s="65"/>
      <c r="F21" s="66"/>
      <c r="G21" s="67"/>
      <c r="H21" s="32"/>
      <c r="I21" s="33"/>
    </row>
    <row r="22" spans="1:9" ht="19.5" customHeight="1">
      <c r="A22" s="34">
        <v>921</v>
      </c>
      <c r="B22" s="35"/>
      <c r="C22" s="35"/>
      <c r="D22" s="36" t="s">
        <v>39</v>
      </c>
      <c r="E22" s="37">
        <f>SUM(E23:E24)</f>
        <v>538440</v>
      </c>
      <c r="F22" s="37">
        <f>F23+F24</f>
        <v>0</v>
      </c>
      <c r="G22" s="37">
        <f>G23+G24</f>
        <v>538440</v>
      </c>
      <c r="H22" s="37">
        <f>H23+H24</f>
        <v>0</v>
      </c>
      <c r="I22" s="39"/>
    </row>
    <row r="23" spans="1:9" ht="42.75" customHeight="1">
      <c r="A23" s="68"/>
      <c r="B23" s="69">
        <v>92109</v>
      </c>
      <c r="C23" s="69">
        <v>2480</v>
      </c>
      <c r="D23" s="70" t="s">
        <v>40</v>
      </c>
      <c r="E23" s="71">
        <v>448440</v>
      </c>
      <c r="F23" s="72"/>
      <c r="G23" s="73">
        <v>448440</v>
      </c>
      <c r="H23" s="72"/>
      <c r="I23" s="74" t="s">
        <v>41</v>
      </c>
    </row>
    <row r="24" spans="1:9" ht="50.25" customHeight="1">
      <c r="A24" s="75"/>
      <c r="B24" s="76" t="s">
        <v>42</v>
      </c>
      <c r="C24" s="76" t="s">
        <v>43</v>
      </c>
      <c r="D24" s="77" t="s">
        <v>44</v>
      </c>
      <c r="E24" s="78">
        <v>90000</v>
      </c>
      <c r="F24" s="79"/>
      <c r="G24" s="67">
        <v>90000</v>
      </c>
      <c r="H24" s="79"/>
      <c r="I24" s="80" t="s">
        <v>45</v>
      </c>
    </row>
    <row r="25" spans="1:9" ht="24" customHeight="1">
      <c r="A25" s="81" t="s">
        <v>13</v>
      </c>
      <c r="B25" s="82"/>
      <c r="C25" s="82"/>
      <c r="D25" s="83" t="s">
        <v>46</v>
      </c>
      <c r="E25" s="84">
        <f>SUM(E26)</f>
        <v>45000</v>
      </c>
      <c r="F25" s="85">
        <f>F26</f>
        <v>0</v>
      </c>
      <c r="G25" s="85">
        <f>G26</f>
        <v>45000</v>
      </c>
      <c r="H25" s="85">
        <f>H26</f>
        <v>0</v>
      </c>
      <c r="I25" s="86"/>
    </row>
    <row r="26" spans="1:9" ht="28.5" customHeight="1">
      <c r="A26" s="87"/>
      <c r="B26" s="88" t="s">
        <v>47</v>
      </c>
      <c r="C26" s="88"/>
      <c r="D26" s="89" t="s">
        <v>48</v>
      </c>
      <c r="E26" s="90">
        <v>45000</v>
      </c>
      <c r="F26" s="91"/>
      <c r="G26" s="92">
        <v>45000</v>
      </c>
      <c r="H26" s="93"/>
      <c r="I26" s="94" t="s">
        <v>49</v>
      </c>
    </row>
    <row r="27" spans="1:9" ht="23.25" customHeight="1">
      <c r="A27" s="139" t="s">
        <v>19</v>
      </c>
      <c r="B27" s="139"/>
      <c r="C27" s="139"/>
      <c r="D27" s="139"/>
      <c r="E27" s="47">
        <f>E19+E22+E25</f>
        <v>618440</v>
      </c>
      <c r="F27" s="47">
        <f>F19+F22+F25</f>
        <v>0</v>
      </c>
      <c r="G27" s="47">
        <f>G19+G22+G25</f>
        <v>618440</v>
      </c>
      <c r="H27" s="47">
        <f>H19+H22+H25</f>
        <v>0</v>
      </c>
      <c r="I27" s="48"/>
    </row>
    <row r="28" spans="1:9" ht="9.75" customHeight="1">
      <c r="A28" s="95"/>
      <c r="B28" s="95"/>
      <c r="C28" s="95"/>
      <c r="D28" s="95"/>
      <c r="E28" s="95"/>
      <c r="F28" s="96"/>
      <c r="G28" s="96"/>
      <c r="H28" s="97"/>
      <c r="I28" s="97"/>
    </row>
    <row r="29" spans="1:9" s="23" customFormat="1" ht="37.5" customHeight="1">
      <c r="A29" s="140" t="s">
        <v>50</v>
      </c>
      <c r="B29" s="140"/>
      <c r="C29" s="140"/>
      <c r="D29" s="140"/>
      <c r="E29" s="98">
        <f>E15+E27</f>
        <v>1398440</v>
      </c>
      <c r="F29" s="98">
        <f>F15+F27</f>
        <v>0</v>
      </c>
      <c r="G29" s="98">
        <f>G15+G27</f>
        <v>1398440</v>
      </c>
      <c r="H29" s="98">
        <f>H15+H27</f>
        <v>0</v>
      </c>
      <c r="I29" s="99"/>
    </row>
    <row r="30" ht="27" customHeight="1"/>
    <row r="31" spans="1:9" ht="26.25" customHeight="1">
      <c r="A31" s="141" t="s">
        <v>51</v>
      </c>
      <c r="B31" s="141"/>
      <c r="C31" s="141"/>
      <c r="D31" s="141"/>
      <c r="E31" s="141"/>
      <c r="F31" s="141"/>
      <c r="G31" s="141"/>
      <c r="H31" s="141"/>
      <c r="I31" s="141"/>
    </row>
    <row r="32" spans="1:9" ht="18.75" customHeight="1">
      <c r="A32" s="49" t="s">
        <v>52</v>
      </c>
      <c r="B32" s="50"/>
      <c r="C32" s="50"/>
      <c r="D32" s="50"/>
      <c r="E32" s="50"/>
      <c r="F32" s="51"/>
      <c r="G32" s="51"/>
      <c r="H32" s="52"/>
      <c r="I32" s="53"/>
    </row>
    <row r="33" spans="1:9" ht="23.25" customHeight="1">
      <c r="A33" s="34">
        <v>851</v>
      </c>
      <c r="B33" s="35"/>
      <c r="C33" s="35"/>
      <c r="D33" s="36" t="s">
        <v>53</v>
      </c>
      <c r="E33" s="37">
        <f>SUM(E34:E35)</f>
        <v>18000</v>
      </c>
      <c r="F33" s="37">
        <f>F34+F35</f>
        <v>0</v>
      </c>
      <c r="G33" s="37">
        <f>G34+G35</f>
        <v>0</v>
      </c>
      <c r="H33" s="37">
        <f>H34+H35</f>
        <v>18000</v>
      </c>
      <c r="I33" s="39"/>
    </row>
    <row r="34" spans="1:9" ht="33.75">
      <c r="A34" s="68"/>
      <c r="B34" s="82" t="s">
        <v>54</v>
      </c>
      <c r="C34" s="82" t="s">
        <v>15</v>
      </c>
      <c r="D34" s="100" t="s">
        <v>55</v>
      </c>
      <c r="E34" s="101">
        <v>12000</v>
      </c>
      <c r="F34" s="102">
        <v>0</v>
      </c>
      <c r="G34" s="102">
        <v>0</v>
      </c>
      <c r="H34" s="103">
        <v>12000</v>
      </c>
      <c r="I34" s="86" t="s">
        <v>56</v>
      </c>
    </row>
    <row r="35" spans="1:9" ht="38.25" customHeight="1">
      <c r="A35" s="104"/>
      <c r="B35" s="88" t="s">
        <v>54</v>
      </c>
      <c r="C35" s="88" t="s">
        <v>15</v>
      </c>
      <c r="D35" s="89" t="s">
        <v>55</v>
      </c>
      <c r="E35" s="90">
        <v>6000</v>
      </c>
      <c r="F35" s="91"/>
      <c r="G35" s="91"/>
      <c r="H35" s="93">
        <v>6000</v>
      </c>
      <c r="I35" s="94" t="s">
        <v>57</v>
      </c>
    </row>
    <row r="36" spans="1:9" ht="21" customHeight="1">
      <c r="A36" s="105" t="s">
        <v>58</v>
      </c>
      <c r="B36" s="106"/>
      <c r="C36" s="106"/>
      <c r="D36" s="107" t="s">
        <v>59</v>
      </c>
      <c r="E36" s="108">
        <f>SUM(E37)</f>
        <v>1000</v>
      </c>
      <c r="F36" s="109">
        <f>F37</f>
        <v>0</v>
      </c>
      <c r="G36" s="109">
        <f>G37</f>
        <v>0</v>
      </c>
      <c r="H36" s="109">
        <f>H37</f>
        <v>1000</v>
      </c>
      <c r="I36" s="110"/>
    </row>
    <row r="37" spans="1:9" ht="22.5">
      <c r="A37" s="81"/>
      <c r="B37" s="82" t="s">
        <v>60</v>
      </c>
      <c r="C37" s="82" t="s">
        <v>15</v>
      </c>
      <c r="D37" s="111" t="s">
        <v>37</v>
      </c>
      <c r="E37" s="101">
        <v>1000</v>
      </c>
      <c r="F37" s="102"/>
      <c r="G37" s="102"/>
      <c r="H37" s="103">
        <v>1000</v>
      </c>
      <c r="I37" s="112" t="s">
        <v>61</v>
      </c>
    </row>
    <row r="38" spans="1:9" ht="19.5" customHeight="1">
      <c r="A38" s="105" t="s">
        <v>13</v>
      </c>
      <c r="B38" s="106"/>
      <c r="C38" s="106"/>
      <c r="D38" s="107" t="s">
        <v>62</v>
      </c>
      <c r="E38" s="108">
        <f>SUM(E39:E40)</f>
        <v>39000</v>
      </c>
      <c r="F38" s="109">
        <f>F39+F40</f>
        <v>0</v>
      </c>
      <c r="G38" s="109">
        <f>G39+G40</f>
        <v>0</v>
      </c>
      <c r="H38" s="109">
        <f>H39+H40</f>
        <v>39000</v>
      </c>
      <c r="I38" s="110"/>
    </row>
    <row r="39" spans="1:9" ht="37.5" customHeight="1">
      <c r="A39" s="113"/>
      <c r="B39" s="114" t="s">
        <v>14</v>
      </c>
      <c r="C39" s="114" t="s">
        <v>15</v>
      </c>
      <c r="D39" s="100" t="s">
        <v>63</v>
      </c>
      <c r="E39" s="115">
        <v>35000</v>
      </c>
      <c r="F39" s="116"/>
      <c r="G39" s="116"/>
      <c r="H39" s="117">
        <v>35000</v>
      </c>
      <c r="I39" s="118" t="s">
        <v>64</v>
      </c>
    </row>
    <row r="40" spans="1:9" ht="29.25" customHeight="1">
      <c r="A40" s="87"/>
      <c r="B40" s="88" t="s">
        <v>17</v>
      </c>
      <c r="C40" s="88" t="s">
        <v>15</v>
      </c>
      <c r="D40" s="89" t="s">
        <v>37</v>
      </c>
      <c r="E40" s="90">
        <v>4000</v>
      </c>
      <c r="F40" s="91"/>
      <c r="G40" s="91"/>
      <c r="H40" s="93">
        <v>4000</v>
      </c>
      <c r="I40" s="112" t="s">
        <v>65</v>
      </c>
    </row>
    <row r="41" spans="1:9" ht="31.5" customHeight="1">
      <c r="A41" s="136" t="s">
        <v>66</v>
      </c>
      <c r="B41" s="136"/>
      <c r="C41" s="136"/>
      <c r="D41" s="136"/>
      <c r="E41" s="119">
        <f>E33+E36+E38</f>
        <v>58000</v>
      </c>
      <c r="F41" s="119">
        <f>F33+F38+F36</f>
        <v>0</v>
      </c>
      <c r="G41" s="119">
        <f>G33+G38+G36</f>
        <v>0</v>
      </c>
      <c r="H41" s="119">
        <f>H33+H38+H36</f>
        <v>58000</v>
      </c>
      <c r="I41" s="120"/>
    </row>
    <row r="42" ht="10.5" customHeight="1"/>
    <row r="43" spans="1:9" s="123" customFormat="1" ht="21" customHeight="1">
      <c r="A43" s="137" t="s">
        <v>67</v>
      </c>
      <c r="B43" s="137"/>
      <c r="C43" s="137"/>
      <c r="D43" s="137"/>
      <c r="E43" s="121">
        <f>E41+E29</f>
        <v>1456440</v>
      </c>
      <c r="F43" s="121">
        <f>F41+F29</f>
        <v>0</v>
      </c>
      <c r="G43" s="121">
        <f>G41+G29</f>
        <v>1398440</v>
      </c>
      <c r="H43" s="121">
        <f>H41+H29</f>
        <v>58000</v>
      </c>
      <c r="I43" s="122"/>
    </row>
  </sheetData>
  <mergeCells count="21">
    <mergeCell ref="A1:I1"/>
    <mergeCell ref="A4:I4"/>
    <mergeCell ref="A5:I5"/>
    <mergeCell ref="A6:F6"/>
    <mergeCell ref="A8:A9"/>
    <mergeCell ref="B8:B9"/>
    <mergeCell ref="C8:C9"/>
    <mergeCell ref="D8:D9"/>
    <mergeCell ref="E8:E9"/>
    <mergeCell ref="F8:H8"/>
    <mergeCell ref="I8:I9"/>
    <mergeCell ref="A11:I11"/>
    <mergeCell ref="A12:D12"/>
    <mergeCell ref="A15:D15"/>
    <mergeCell ref="A17:I17"/>
    <mergeCell ref="A41:D41"/>
    <mergeCell ref="A43:D43"/>
    <mergeCell ref="A21:D21"/>
    <mergeCell ref="A27:D27"/>
    <mergeCell ref="A29:D29"/>
    <mergeCell ref="A31:I31"/>
  </mergeCells>
  <printOptions verticalCentered="1"/>
  <pageMargins left="0.6692913385826772" right="0.1968503937007874" top="0.2755905511811024" bottom="1.8897637795275593" header="0.5118110236220472" footer="0.5118110236220472"/>
  <pageSetup blackAndWhite="1"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ASI</cp:lastModifiedBy>
  <cp:lastPrinted>2010-11-10T07:50:00Z</cp:lastPrinted>
  <dcterms:created xsi:type="dcterms:W3CDTF">2010-11-10T07:50:07Z</dcterms:created>
  <dcterms:modified xsi:type="dcterms:W3CDTF">2010-11-10T08:05:54Z</dcterms:modified>
  <cp:category/>
  <cp:version/>
  <cp:contentType/>
  <cp:contentStatus/>
</cp:coreProperties>
</file>